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75" tabRatio="580" activeTab="0"/>
  </bookViews>
  <sheets>
    <sheet name="Alépítmény" sheetId="1" r:id="rId1"/>
    <sheet name="CCTV részleges" sheetId="2" r:id="rId2"/>
    <sheet name="Parkoló rendszer" sheetId="3" r:id="rId3"/>
  </sheets>
  <definedNames/>
  <calcPr fullCalcOnLoad="1"/>
</workbook>
</file>

<file path=xl/sharedStrings.xml><?xml version="1.0" encoding="utf-8"?>
<sst xmlns="http://schemas.openxmlformats.org/spreadsheetml/2006/main" count="117" uniqueCount="55">
  <si>
    <t>Alépítmény építés:</t>
  </si>
  <si>
    <t xml:space="preserve">                           ANYAGÁR</t>
  </si>
  <si>
    <t xml:space="preserve">             SZERELÉSI DÍJ</t>
  </si>
  <si>
    <t>Megnevezés</t>
  </si>
  <si>
    <t>Mennyiség</t>
  </si>
  <si>
    <t>Egység</t>
  </si>
  <si>
    <t>Egységár</t>
  </si>
  <si>
    <t>Összesen</t>
  </si>
  <si>
    <t>Árok kiemelése kézi erővel III. osztályú talajon</t>
  </si>
  <si>
    <t>m3</t>
  </si>
  <si>
    <t>Földvisszatöltés tömörítéssel</t>
  </si>
  <si>
    <t>N1 szekrény fedlappal</t>
  </si>
  <si>
    <t>db</t>
  </si>
  <si>
    <t>LPE 40-es védőcső fektetése</t>
  </si>
  <si>
    <t>m</t>
  </si>
  <si>
    <t>Jelzőszalag elhelyezése</t>
  </si>
  <si>
    <t>Nyílt árkos geodéziai bemérés</t>
  </si>
  <si>
    <t>800×600×400 mm külső hatásoknak (UV-sugárzás, elektromosság, hő, víz, mechanikai behatások) ellenálló, üvegszál erősítésű, poliészter lábazati szekrény belső tálcákkal, betonalappal, IP54-es szellőző ventilátorral és kimeneti szűrővel</t>
  </si>
  <si>
    <t>Műszaki szükségesség</t>
  </si>
  <si>
    <t>Nettó ár:</t>
  </si>
  <si>
    <t>ÁFA 27%:</t>
  </si>
  <si>
    <t>Bruttó ár:</t>
  </si>
  <si>
    <t xml:space="preserve">                     ANYAGÁR</t>
  </si>
  <si>
    <t>Dahua IPC-HDW2221R-ZS IP dome kamera, Full HD, IR, motoros objektív1/3 2 Megapixel CMOS progressive sensor, 1920x1080@25/30 fps, 2,7-12mm-es vezérelhető objektívvel, True WDR (120 dB), Day/Night, Adaptív intelligens IR, SD kártya bemenet, IR LED 60m, IP67, IK10, POE</t>
  </si>
  <si>
    <t>PFB203W kamera konzol</t>
  </si>
  <si>
    <t>PFA152 kamera konzol kandeláberre szereléshez</t>
  </si>
  <si>
    <t>4 TB SATA HDD</t>
  </si>
  <si>
    <t>Zyxel ZyWall USG-20W tűzfal</t>
  </si>
  <si>
    <t>APC Smart-UPS 1000 VA LCD 230 V</t>
  </si>
  <si>
    <t>Bitner F/UTP Cat5e 200MHz PVC+PE földkábel</t>
  </si>
  <si>
    <t>Symalen M32/25 védőcső kandeláber belsejébe</t>
  </si>
  <si>
    <t>Végpontok műszeres mérése, dokumentálása</t>
  </si>
  <si>
    <t>tétel</t>
  </si>
  <si>
    <t>Tesztelés, üzembe helyezés, oktatás</t>
  </si>
  <si>
    <t>Megvalósulási terv</t>
  </si>
  <si>
    <t>Szerelési segédanyagok, csatlakozók, stb.</t>
  </si>
  <si>
    <t>Videó megfigyelő rendszer részleges kiépítés:</t>
  </si>
  <si>
    <t xml:space="preserve">            ANYAGÁR</t>
  </si>
  <si>
    <t xml:space="preserve">        SZERELÉSI DÍJ</t>
  </si>
  <si>
    <t>NVR4108HS-4KS2</t>
  </si>
  <si>
    <t>GV POE-800 8 port, PoE, 10/100 Mbit</t>
  </si>
  <si>
    <t>Megjegyzés: A költségvetés a KAM1. KAM4., KAM5., KAM14., KAM15., KAM17. És KAM19. sz. kamerákat és a teljes vezetékezés kiépítését tartalmazza.</t>
  </si>
  <si>
    <t>Parkoló rendszer:</t>
  </si>
  <si>
    <t>SignelPark®BTS-II vonalkódos jegykiadó berendezés</t>
  </si>
  <si>
    <t>SignelPark®BTR-II vonalkódos jegyolvasó</t>
  </si>
  <si>
    <t>SignelPark® CTBC-III  vonalkódos automata fizetőhely paypass olvasóval, mobiltelefonos fizető alkalmazással</t>
  </si>
  <si>
    <t>Esővédő tető szögvas keretre építve, polikarbonát felső és oldallapokkal fizető automatákhoz</t>
  </si>
  <si>
    <t>Központi parkoló vezérlő számítógép, Linux operációs rendszerű SignelPark® vezérlő programmal</t>
  </si>
  <si>
    <t>SignelPark®RSZFR rendszám felismerő rendszer ipari PC-vel, szoftverrel, 3 db IP kamerával, PoE switch-el, kompletten</t>
  </si>
  <si>
    <t>egys.</t>
  </si>
  <si>
    <t>GSM kaputelefon SIM kártyával jegykiadókba, jegyolvasóba és fizető automatákba szerelve</t>
  </si>
  <si>
    <t>Rozsdamentes acélkonzol rendszámfelismerő kamerákhoz, 1,4 m</t>
  </si>
  <si>
    <t>SignelPark®S3 sorompó jelzőlámpával, tartozékokkal, 2 csatornás induktív hurokérzékelővel, 2 db induktív hurokkal kiépítve</t>
  </si>
  <si>
    <t xml:space="preserve">               MUNKADÍJ</t>
  </si>
  <si>
    <t>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</si>
</sst>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_-* #,##0&quot; Ft&quot;_-;\-* #,##0&quot; Ft&quot;_-;_-* \-??&quot; Ft&quot;_-;_-@_-"/>
    <numFmt numFmtId="166" formatCode="#,##0\ [$Ft-40E];[Red]\-#,##0\ [$Ft-40E]"/>
  </numFmts>
  <fonts count="44"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0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4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5" fontId="0" fillId="0" borderId="0" xfId="57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justify" wrapText="1"/>
    </xf>
    <xf numFmtId="0" fontId="0" fillId="0" borderId="0" xfId="4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41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justify" wrapText="1"/>
    </xf>
    <xf numFmtId="165" fontId="1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6" fontId="5" fillId="0" borderId="16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165" fontId="7" fillId="0" borderId="17" xfId="0" applyNumberFormat="1" applyFont="1" applyBorder="1" applyAlignment="1">
      <alignment/>
    </xf>
    <xf numFmtId="165" fontId="8" fillId="0" borderId="17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165" fontId="10" fillId="0" borderId="16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</cellXfs>
  <cellStyles count="49">
    <cellStyle name="Normal" xfId="0"/>
    <cellStyle name="&#13;&#10;JournalTemplate=C:\COMFO\CTALK\JOURSTD.TPL&#13;&#10;LbStateAddress=3 3 0 251 1 89 2 311&#13;&#10;LbStateJou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Excel Built-in Normal" xfId="41"/>
    <cellStyle name="Comma" xfId="42"/>
    <cellStyle name="Comma [0]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115" zoomScaleNormal="115" zoomScalePageLayoutView="0" workbookViewId="0" topLeftCell="A1">
      <selection activeCell="F8" sqref="F8"/>
    </sheetView>
  </sheetViews>
  <sheetFormatPr defaultColWidth="11.57421875" defaultRowHeight="12.75"/>
  <cols>
    <col min="1" max="1" width="59.8515625" style="0" customWidth="1"/>
    <col min="2" max="2" width="10.421875" style="0" customWidth="1"/>
    <col min="3" max="3" width="7.421875" style="0" customWidth="1"/>
    <col min="4" max="4" width="11.8515625" style="0" customWidth="1"/>
    <col min="5" max="5" width="12.7109375" style="0" customWidth="1"/>
    <col min="6" max="7" width="14.7109375" style="0" customWidth="1"/>
    <col min="8" max="8" width="16.7109375" style="0" customWidth="1"/>
  </cols>
  <sheetData>
    <row r="1" spans="1:8" ht="12.75">
      <c r="A1" s="1" t="s">
        <v>0</v>
      </c>
      <c r="D1" s="2" t="s">
        <v>1</v>
      </c>
      <c r="E1" s="3"/>
      <c r="F1" s="3" t="s">
        <v>53</v>
      </c>
      <c r="G1" s="3"/>
      <c r="H1" s="36" t="s">
        <v>54</v>
      </c>
    </row>
    <row r="2" spans="1:8" ht="17.25" customHeight="1">
      <c r="A2" s="4" t="s">
        <v>3</v>
      </c>
      <c r="B2" s="5" t="s">
        <v>4</v>
      </c>
      <c r="C2" s="5" t="s">
        <v>5</v>
      </c>
      <c r="D2" s="6" t="s">
        <v>6</v>
      </c>
      <c r="E2" s="6" t="s">
        <v>7</v>
      </c>
      <c r="F2" s="6" t="s">
        <v>6</v>
      </c>
      <c r="G2" s="6" t="s">
        <v>7</v>
      </c>
      <c r="H2" s="33"/>
    </row>
    <row r="3" spans="1:8" ht="12.75">
      <c r="A3" s="7" t="s">
        <v>8</v>
      </c>
      <c r="B3" s="8">
        <v>130</v>
      </c>
      <c r="C3" s="9" t="s">
        <v>9</v>
      </c>
      <c r="D3" s="10">
        <v>0</v>
      </c>
      <c r="E3" s="10">
        <f aca="true" t="shared" si="0" ref="E3:E10">D3*B3</f>
        <v>0</v>
      </c>
      <c r="F3" s="10">
        <v>0</v>
      </c>
      <c r="G3" s="10">
        <f aca="true" t="shared" si="1" ref="G3:G10">F3*B3</f>
        <v>0</v>
      </c>
      <c r="H3" s="34">
        <f aca="true" t="shared" si="2" ref="H3:H10">E3+G3</f>
        <v>0</v>
      </c>
    </row>
    <row r="4" spans="1:8" ht="12.75">
      <c r="A4" s="11" t="s">
        <v>10</v>
      </c>
      <c r="B4" s="8">
        <v>125</v>
      </c>
      <c r="C4" s="9" t="s">
        <v>9</v>
      </c>
      <c r="D4" s="10">
        <v>0</v>
      </c>
      <c r="E4" s="10">
        <f t="shared" si="0"/>
        <v>0</v>
      </c>
      <c r="F4" s="10">
        <v>0</v>
      </c>
      <c r="G4" s="10">
        <f t="shared" si="1"/>
        <v>0</v>
      </c>
      <c r="H4" s="34">
        <f t="shared" si="2"/>
        <v>0</v>
      </c>
    </row>
    <row r="5" spans="1:8" ht="12.75">
      <c r="A5" s="11" t="s">
        <v>11</v>
      </c>
      <c r="B5" s="8">
        <v>5</v>
      </c>
      <c r="C5" s="9" t="s">
        <v>12</v>
      </c>
      <c r="D5" s="10">
        <v>0</v>
      </c>
      <c r="E5" s="10">
        <f t="shared" si="0"/>
        <v>0</v>
      </c>
      <c r="F5" s="10">
        <v>0</v>
      </c>
      <c r="G5" s="10">
        <f t="shared" si="1"/>
        <v>0</v>
      </c>
      <c r="H5" s="34">
        <f t="shared" si="2"/>
        <v>0</v>
      </c>
    </row>
    <row r="6" spans="1:8" ht="12.75">
      <c r="A6" s="7" t="s">
        <v>13</v>
      </c>
      <c r="B6" s="8">
        <v>410</v>
      </c>
      <c r="C6" s="9" t="s">
        <v>14</v>
      </c>
      <c r="D6" s="10">
        <v>0</v>
      </c>
      <c r="E6" s="10">
        <f t="shared" si="0"/>
        <v>0</v>
      </c>
      <c r="F6" s="10">
        <v>0</v>
      </c>
      <c r="G6" s="10">
        <f t="shared" si="1"/>
        <v>0</v>
      </c>
      <c r="H6" s="34">
        <f t="shared" si="2"/>
        <v>0</v>
      </c>
    </row>
    <row r="7" spans="1:8" ht="12.75">
      <c r="A7" s="12" t="s">
        <v>15</v>
      </c>
      <c r="B7" s="8">
        <v>245</v>
      </c>
      <c r="C7" s="9" t="s">
        <v>14</v>
      </c>
      <c r="D7" s="10">
        <v>0</v>
      </c>
      <c r="E7" s="10">
        <f t="shared" si="0"/>
        <v>0</v>
      </c>
      <c r="F7" s="10">
        <v>0</v>
      </c>
      <c r="G7" s="10">
        <f t="shared" si="1"/>
        <v>0</v>
      </c>
      <c r="H7" s="34">
        <f t="shared" si="2"/>
        <v>0</v>
      </c>
    </row>
    <row r="8" spans="1:8" ht="12.75">
      <c r="A8" s="13" t="s">
        <v>16</v>
      </c>
      <c r="B8" s="8">
        <v>1</v>
      </c>
      <c r="C8" s="9" t="s">
        <v>12</v>
      </c>
      <c r="D8" s="10">
        <v>0</v>
      </c>
      <c r="E8" s="10">
        <f t="shared" si="0"/>
        <v>0</v>
      </c>
      <c r="F8" s="10">
        <v>0</v>
      </c>
      <c r="G8" s="10">
        <f t="shared" si="1"/>
        <v>0</v>
      </c>
      <c r="H8" s="34">
        <f t="shared" si="2"/>
        <v>0</v>
      </c>
    </row>
    <row r="9" spans="1:8" ht="51">
      <c r="A9" s="13" t="s">
        <v>17</v>
      </c>
      <c r="B9" s="8">
        <v>1</v>
      </c>
      <c r="C9" s="9" t="s">
        <v>12</v>
      </c>
      <c r="D9" s="10">
        <v>0</v>
      </c>
      <c r="E9" s="10">
        <f t="shared" si="0"/>
        <v>0</v>
      </c>
      <c r="F9" s="10">
        <v>0</v>
      </c>
      <c r="G9" s="10">
        <f t="shared" si="1"/>
        <v>0</v>
      </c>
      <c r="H9" s="34">
        <f t="shared" si="2"/>
        <v>0</v>
      </c>
    </row>
    <row r="10" spans="1:8" ht="12.75">
      <c r="A10" s="14" t="s">
        <v>18</v>
      </c>
      <c r="B10" s="8">
        <v>1</v>
      </c>
      <c r="C10" s="9" t="s">
        <v>12</v>
      </c>
      <c r="D10" s="10">
        <v>0</v>
      </c>
      <c r="E10" s="10">
        <f t="shared" si="0"/>
        <v>0</v>
      </c>
      <c r="F10" s="10">
        <v>0</v>
      </c>
      <c r="G10" s="10">
        <f t="shared" si="1"/>
        <v>0</v>
      </c>
      <c r="H10" s="34">
        <f t="shared" si="2"/>
        <v>0</v>
      </c>
    </row>
    <row r="11" spans="1:8" ht="12.75">
      <c r="A11" s="14"/>
      <c r="B11" s="8"/>
      <c r="C11" s="9"/>
      <c r="D11" s="10"/>
      <c r="E11" s="10"/>
      <c r="F11" s="10"/>
      <c r="G11" s="10"/>
      <c r="H11" s="35"/>
    </row>
    <row r="12" spans="1:8" ht="14.25">
      <c r="A12" s="15"/>
      <c r="B12" s="7"/>
      <c r="C12" s="7"/>
      <c r="D12" s="7"/>
      <c r="E12" s="37"/>
      <c r="F12" s="37"/>
      <c r="G12" s="38"/>
      <c r="H12" s="33"/>
    </row>
    <row r="13" spans="1:8" ht="15">
      <c r="A13" s="26" t="s">
        <v>19</v>
      </c>
      <c r="B13" s="27"/>
      <c r="C13" s="27"/>
      <c r="D13" s="27"/>
      <c r="E13" s="39">
        <f>SUM(E3:E10)</f>
        <v>0</v>
      </c>
      <c r="F13" s="40"/>
      <c r="G13" s="41">
        <f>SUM(G3:G10)</f>
        <v>0</v>
      </c>
      <c r="H13" s="42">
        <f>E13+G13</f>
        <v>0</v>
      </c>
    </row>
    <row r="14" spans="1:8" ht="15">
      <c r="A14" s="28" t="s">
        <v>20</v>
      </c>
      <c r="B14" s="7"/>
      <c r="C14" s="7"/>
      <c r="D14" s="7"/>
      <c r="E14" s="7"/>
      <c r="F14" s="7"/>
      <c r="G14" s="29"/>
      <c r="H14" s="43">
        <f>H13*0.27</f>
        <v>0</v>
      </c>
    </row>
    <row r="15" spans="1:8" ht="15.75">
      <c r="A15" s="30" t="s">
        <v>21</v>
      </c>
      <c r="B15" s="31"/>
      <c r="C15" s="31"/>
      <c r="D15" s="31"/>
      <c r="E15" s="31"/>
      <c r="F15" s="31"/>
      <c r="G15" s="32"/>
      <c r="H15" s="44">
        <f>H13*1.27</f>
        <v>0</v>
      </c>
    </row>
    <row r="16" ht="12.75">
      <c r="H16" s="33"/>
    </row>
  </sheetData>
  <sheetProtection selectLockedCells="1" selectUnlockedCells="1"/>
  <printOptions/>
  <pageMargins left="0.6840277777777778" right="0.56875" top="0.9006944444444445" bottom="0.28958333333333336" header="0.5243055555555556" footer="0.5118055555555555"/>
  <pageSetup horizontalDpi="300" verticalDpi="300" orientation="landscape" paperSize="9"/>
  <headerFooter alignWithMargins="0">
    <oddHeader>&amp;CSzombathely, Kőszegi u. 
Parkoló kialakítás&amp;R 2017. július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115" zoomScaleNormal="115" zoomScalePageLayoutView="0" workbookViewId="0" topLeftCell="A1">
      <selection activeCell="F13" sqref="F13"/>
    </sheetView>
  </sheetViews>
  <sheetFormatPr defaultColWidth="11.57421875" defaultRowHeight="12.75"/>
  <cols>
    <col min="1" max="1" width="53.8515625" style="0" customWidth="1"/>
    <col min="2" max="2" width="11.57421875" style="0" customWidth="1"/>
    <col min="3" max="3" width="7.28125" style="0" customWidth="1"/>
    <col min="4" max="6" width="11.57421875" style="0" customWidth="1"/>
    <col min="7" max="7" width="12.57421875" style="0" customWidth="1"/>
  </cols>
  <sheetData>
    <row r="1" spans="1:8" ht="12.75">
      <c r="A1" s="1" t="s">
        <v>36</v>
      </c>
      <c r="D1" s="3" t="s">
        <v>37</v>
      </c>
      <c r="E1" s="3"/>
      <c r="F1" s="3" t="s">
        <v>38</v>
      </c>
      <c r="G1" s="3"/>
      <c r="H1" s="36" t="s">
        <v>54</v>
      </c>
    </row>
    <row r="2" spans="1:8" ht="25.5">
      <c r="A2" s="4" t="s">
        <v>3</v>
      </c>
      <c r="B2" s="5" t="s">
        <v>4</v>
      </c>
      <c r="C2" s="5" t="s">
        <v>5</v>
      </c>
      <c r="D2" s="6" t="s">
        <v>6</v>
      </c>
      <c r="E2" s="6" t="s">
        <v>7</v>
      </c>
      <c r="F2" s="6" t="s">
        <v>6</v>
      </c>
      <c r="G2" s="6" t="s">
        <v>7</v>
      </c>
      <c r="H2" s="33"/>
    </row>
    <row r="3" spans="1:8" ht="63.75">
      <c r="A3" s="16" t="s">
        <v>23</v>
      </c>
      <c r="B3" s="8">
        <v>7</v>
      </c>
      <c r="C3" s="9" t="s">
        <v>12</v>
      </c>
      <c r="D3" s="10">
        <v>0</v>
      </c>
      <c r="E3" s="10">
        <f aca="true" t="shared" si="0" ref="E3:E17">D3*B3</f>
        <v>0</v>
      </c>
      <c r="F3" s="10">
        <v>0</v>
      </c>
      <c r="G3" s="10">
        <f aca="true" t="shared" si="1" ref="G3:G17">F3*B3</f>
        <v>0</v>
      </c>
      <c r="H3" s="45">
        <f aca="true" t="shared" si="2" ref="H3:H17">E3+G3</f>
        <v>0</v>
      </c>
    </row>
    <row r="4" spans="1:8" ht="12.75">
      <c r="A4" s="16" t="s">
        <v>24</v>
      </c>
      <c r="B4" s="8">
        <v>7</v>
      </c>
      <c r="C4" s="9" t="s">
        <v>12</v>
      </c>
      <c r="D4" s="10">
        <v>0</v>
      </c>
      <c r="E4" s="10">
        <f t="shared" si="0"/>
        <v>0</v>
      </c>
      <c r="F4" s="10">
        <v>0</v>
      </c>
      <c r="G4" s="10">
        <f t="shared" si="1"/>
        <v>0</v>
      </c>
      <c r="H4" s="45">
        <f t="shared" si="2"/>
        <v>0</v>
      </c>
    </row>
    <row r="5" spans="1:8" ht="12.75">
      <c r="A5" s="16" t="s">
        <v>25</v>
      </c>
      <c r="B5" s="8">
        <v>5</v>
      </c>
      <c r="C5" s="9" t="s">
        <v>12</v>
      </c>
      <c r="D5" s="10">
        <v>0</v>
      </c>
      <c r="E5" s="10">
        <f t="shared" si="0"/>
        <v>0</v>
      </c>
      <c r="F5" s="10">
        <v>0</v>
      </c>
      <c r="G5" s="10">
        <f t="shared" si="1"/>
        <v>0</v>
      </c>
      <c r="H5" s="45">
        <f t="shared" si="2"/>
        <v>0</v>
      </c>
    </row>
    <row r="6" spans="1:8" ht="12.75">
      <c r="A6" s="13" t="s">
        <v>39</v>
      </c>
      <c r="B6" s="8">
        <v>1</v>
      </c>
      <c r="C6" s="9" t="s">
        <v>12</v>
      </c>
      <c r="D6" s="10">
        <v>0</v>
      </c>
      <c r="E6" s="10">
        <f t="shared" si="0"/>
        <v>0</v>
      </c>
      <c r="F6" s="10">
        <v>0</v>
      </c>
      <c r="G6" s="10">
        <f t="shared" si="1"/>
        <v>0</v>
      </c>
      <c r="H6" s="45">
        <f t="shared" si="2"/>
        <v>0</v>
      </c>
    </row>
    <row r="7" spans="1:8" ht="12.75">
      <c r="A7" s="17" t="s">
        <v>26</v>
      </c>
      <c r="B7" s="8">
        <v>1</v>
      </c>
      <c r="C7" s="9" t="s">
        <v>12</v>
      </c>
      <c r="D7" s="10">
        <v>0</v>
      </c>
      <c r="E7" s="10">
        <f t="shared" si="0"/>
        <v>0</v>
      </c>
      <c r="F7" s="10">
        <v>0</v>
      </c>
      <c r="G7" s="10">
        <f t="shared" si="1"/>
        <v>0</v>
      </c>
      <c r="H7" s="45">
        <f t="shared" si="2"/>
        <v>0</v>
      </c>
    </row>
    <row r="8" spans="1:8" ht="12.75">
      <c r="A8" s="17" t="s">
        <v>27</v>
      </c>
      <c r="B8" s="8">
        <v>1</v>
      </c>
      <c r="C8" s="9" t="s">
        <v>12</v>
      </c>
      <c r="D8" s="10">
        <v>0</v>
      </c>
      <c r="E8" s="10">
        <f t="shared" si="0"/>
        <v>0</v>
      </c>
      <c r="F8" s="10">
        <v>0</v>
      </c>
      <c r="G8" s="10">
        <f t="shared" si="1"/>
        <v>0</v>
      </c>
      <c r="H8" s="45">
        <f t="shared" si="2"/>
        <v>0</v>
      </c>
    </row>
    <row r="9" spans="1:8" ht="12.75">
      <c r="A9" s="18" t="s">
        <v>28</v>
      </c>
      <c r="B9" s="8">
        <v>1</v>
      </c>
      <c r="C9" s="9" t="s">
        <v>12</v>
      </c>
      <c r="D9" s="10">
        <v>0</v>
      </c>
      <c r="E9" s="10">
        <f t="shared" si="0"/>
        <v>0</v>
      </c>
      <c r="F9" s="10">
        <v>0</v>
      </c>
      <c r="G9" s="10">
        <f t="shared" si="1"/>
        <v>0</v>
      </c>
      <c r="H9" s="45">
        <f t="shared" si="2"/>
        <v>0</v>
      </c>
    </row>
    <row r="10" spans="1:8" ht="12.75">
      <c r="A10" s="19" t="s">
        <v>40</v>
      </c>
      <c r="B10" s="8">
        <v>1</v>
      </c>
      <c r="C10" s="9" t="s">
        <v>12</v>
      </c>
      <c r="D10" s="10">
        <v>0</v>
      </c>
      <c r="E10" s="10">
        <f t="shared" si="0"/>
        <v>0</v>
      </c>
      <c r="F10" s="10">
        <v>0</v>
      </c>
      <c r="G10" s="10">
        <f t="shared" si="1"/>
        <v>0</v>
      </c>
      <c r="H10" s="45">
        <f t="shared" si="2"/>
        <v>0</v>
      </c>
    </row>
    <row r="11" spans="1:8" ht="12.75">
      <c r="A11" s="20" t="s">
        <v>29</v>
      </c>
      <c r="B11" s="8">
        <v>1250</v>
      </c>
      <c r="C11" s="9" t="s">
        <v>14</v>
      </c>
      <c r="D11" s="10">
        <v>0</v>
      </c>
      <c r="E11" s="10">
        <f t="shared" si="0"/>
        <v>0</v>
      </c>
      <c r="F11" s="10">
        <v>0</v>
      </c>
      <c r="G11" s="10">
        <f t="shared" si="1"/>
        <v>0</v>
      </c>
      <c r="H11" s="45">
        <f t="shared" si="2"/>
        <v>0</v>
      </c>
    </row>
    <row r="12" spans="1:8" ht="12.75">
      <c r="A12" s="14" t="s">
        <v>30</v>
      </c>
      <c r="B12" s="21">
        <v>50</v>
      </c>
      <c r="C12" s="9" t="s">
        <v>14</v>
      </c>
      <c r="D12" s="10">
        <v>0</v>
      </c>
      <c r="E12" s="10">
        <f t="shared" si="0"/>
        <v>0</v>
      </c>
      <c r="F12" s="10">
        <v>0</v>
      </c>
      <c r="G12" s="10">
        <f t="shared" si="1"/>
        <v>0</v>
      </c>
      <c r="H12" s="45">
        <f t="shared" si="2"/>
        <v>0</v>
      </c>
    </row>
    <row r="13" spans="1:8" ht="12.75">
      <c r="A13" s="22" t="s">
        <v>31</v>
      </c>
      <c r="B13" s="8">
        <v>1</v>
      </c>
      <c r="C13" s="9" t="s">
        <v>32</v>
      </c>
      <c r="D13" s="10">
        <v>0</v>
      </c>
      <c r="E13" s="10">
        <f t="shared" si="0"/>
        <v>0</v>
      </c>
      <c r="F13" s="10">
        <v>0</v>
      </c>
      <c r="G13" s="10">
        <f t="shared" si="1"/>
        <v>0</v>
      </c>
      <c r="H13" s="45">
        <f t="shared" si="2"/>
        <v>0</v>
      </c>
    </row>
    <row r="14" spans="1:8" ht="12.75">
      <c r="A14" s="14" t="s">
        <v>33</v>
      </c>
      <c r="B14" s="8">
        <v>1</v>
      </c>
      <c r="C14" s="9" t="s">
        <v>12</v>
      </c>
      <c r="D14" s="10">
        <v>0</v>
      </c>
      <c r="E14" s="10">
        <f t="shared" si="0"/>
        <v>0</v>
      </c>
      <c r="F14" s="10">
        <v>0</v>
      </c>
      <c r="G14" s="10">
        <f t="shared" si="1"/>
        <v>0</v>
      </c>
      <c r="H14" s="45">
        <f t="shared" si="2"/>
        <v>0</v>
      </c>
    </row>
    <row r="15" spans="1:8" ht="12.75">
      <c r="A15" s="14" t="s">
        <v>34</v>
      </c>
      <c r="B15" s="8">
        <v>1</v>
      </c>
      <c r="C15" s="9" t="s">
        <v>12</v>
      </c>
      <c r="D15" s="10">
        <v>0</v>
      </c>
      <c r="E15" s="10">
        <f t="shared" si="0"/>
        <v>0</v>
      </c>
      <c r="F15" s="10">
        <v>0</v>
      </c>
      <c r="G15" s="10">
        <f t="shared" si="1"/>
        <v>0</v>
      </c>
      <c r="H15" s="45">
        <f t="shared" si="2"/>
        <v>0</v>
      </c>
    </row>
    <row r="16" spans="1:8" ht="12.75">
      <c r="A16" s="14" t="s">
        <v>35</v>
      </c>
      <c r="B16" s="8">
        <v>1</v>
      </c>
      <c r="C16" s="9" t="s">
        <v>12</v>
      </c>
      <c r="D16" s="10">
        <v>0</v>
      </c>
      <c r="E16" s="10">
        <f t="shared" si="0"/>
        <v>0</v>
      </c>
      <c r="F16" s="10">
        <v>0</v>
      </c>
      <c r="G16" s="10">
        <f t="shared" si="1"/>
        <v>0</v>
      </c>
      <c r="H16" s="45">
        <f t="shared" si="2"/>
        <v>0</v>
      </c>
    </row>
    <row r="17" spans="1:8" ht="12.75">
      <c r="A17" s="14" t="s">
        <v>18</v>
      </c>
      <c r="B17" s="8">
        <v>1</v>
      </c>
      <c r="C17" s="9" t="s">
        <v>12</v>
      </c>
      <c r="D17" s="10">
        <v>0</v>
      </c>
      <c r="E17" s="10">
        <f t="shared" si="0"/>
        <v>0</v>
      </c>
      <c r="F17" s="10">
        <v>0</v>
      </c>
      <c r="G17" s="10">
        <f t="shared" si="1"/>
        <v>0</v>
      </c>
      <c r="H17" s="45">
        <f t="shared" si="2"/>
        <v>0</v>
      </c>
    </row>
    <row r="18" spans="1:8" ht="12.75">
      <c r="A18" s="14"/>
      <c r="B18" s="8"/>
      <c r="C18" s="9"/>
      <c r="D18" s="10"/>
      <c r="E18" s="10"/>
      <c r="F18" s="10"/>
      <c r="G18" s="10"/>
      <c r="H18" s="45"/>
    </row>
    <row r="20" spans="1:8" ht="15">
      <c r="A20" s="26" t="s">
        <v>19</v>
      </c>
      <c r="B20" s="27"/>
      <c r="C20" s="27"/>
      <c r="D20" s="27"/>
      <c r="E20" s="39">
        <f>SUM(E3:E17)</f>
        <v>0</v>
      </c>
      <c r="F20" s="40"/>
      <c r="G20" s="41">
        <f>SUM(G3:G17)</f>
        <v>0</v>
      </c>
      <c r="H20" s="42">
        <f>E20+G20</f>
        <v>0</v>
      </c>
    </row>
    <row r="21" spans="1:8" ht="15">
      <c r="A21" s="28" t="s">
        <v>20</v>
      </c>
      <c r="B21" s="7"/>
      <c r="C21" s="7"/>
      <c r="D21" s="7"/>
      <c r="E21" s="7"/>
      <c r="F21" s="7"/>
      <c r="G21" s="29"/>
      <c r="H21" s="43">
        <f>H20*0.27</f>
        <v>0</v>
      </c>
    </row>
    <row r="22" spans="1:8" ht="15.75">
      <c r="A22" s="30" t="s">
        <v>21</v>
      </c>
      <c r="B22" s="31"/>
      <c r="C22" s="31"/>
      <c r="D22" s="31"/>
      <c r="E22" s="31"/>
      <c r="F22" s="31"/>
      <c r="G22" s="32"/>
      <c r="H22" s="44">
        <f>H20*1.27</f>
        <v>0</v>
      </c>
    </row>
    <row r="25" ht="12.75">
      <c r="A25" t="s">
        <v>41</v>
      </c>
    </row>
  </sheetData>
  <sheetProtection selectLockedCells="1" selectUnlockedCells="1"/>
  <printOptions/>
  <pageMargins left="0.7875" right="0.5868055555555556" top="1.0902777777777777" bottom="0.7875" header="0.6583333333333333" footer="0.5118055555555555"/>
  <pageSetup horizontalDpi="300" verticalDpi="300" orientation="landscape" paperSize="9"/>
  <headerFooter alignWithMargins="0">
    <oddHeader>&amp;C&amp;"Times New Roman,Normál"&amp;12Szombathely, Kőszegi u.
Parkoló kialakítás&amp;R&amp;"Times New Roman,Normál"&amp;12 2017. július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15" zoomScaleNormal="115" zoomScalePageLayoutView="0" workbookViewId="0" topLeftCell="A1">
      <selection activeCell="F10" sqref="F10"/>
    </sheetView>
  </sheetViews>
  <sheetFormatPr defaultColWidth="11.57421875" defaultRowHeight="12.75"/>
  <cols>
    <col min="1" max="1" width="49.7109375" style="0" customWidth="1"/>
    <col min="2" max="2" width="12.57421875" style="0" customWidth="1"/>
    <col min="3" max="3" width="9.57421875" style="0" customWidth="1"/>
    <col min="4" max="4" width="14.7109375" style="0" customWidth="1"/>
    <col min="5" max="6" width="13.8515625" style="0" customWidth="1"/>
    <col min="7" max="7" width="14.421875" style="0" customWidth="1"/>
    <col min="8" max="8" width="16.57421875" style="0" customWidth="1"/>
  </cols>
  <sheetData>
    <row r="1" spans="1:8" ht="12.75">
      <c r="A1" s="1" t="s">
        <v>42</v>
      </c>
      <c r="D1" s="3" t="s">
        <v>22</v>
      </c>
      <c r="E1" s="3"/>
      <c r="F1" s="3" t="s">
        <v>2</v>
      </c>
      <c r="G1" s="3"/>
      <c r="H1" s="36" t="s">
        <v>54</v>
      </c>
    </row>
    <row r="2" spans="1:8" ht="12.75">
      <c r="A2" s="23" t="s">
        <v>3</v>
      </c>
      <c r="B2" s="5" t="s">
        <v>4</v>
      </c>
      <c r="C2" s="5" t="s">
        <v>5</v>
      </c>
      <c r="D2" s="6" t="s">
        <v>6</v>
      </c>
      <c r="E2" s="6" t="s">
        <v>7</v>
      </c>
      <c r="F2" s="6" t="s">
        <v>6</v>
      </c>
      <c r="G2" s="6" t="s">
        <v>7</v>
      </c>
      <c r="H2" s="33"/>
    </row>
    <row r="3" spans="1:11" ht="12.75">
      <c r="A3" s="14" t="s">
        <v>43</v>
      </c>
      <c r="B3" s="8">
        <v>2</v>
      </c>
      <c r="C3" s="9" t="s">
        <v>12</v>
      </c>
      <c r="D3" s="10">
        <v>0</v>
      </c>
      <c r="E3" s="10">
        <f aca="true" t="shared" si="0" ref="E3:E16">D3*B3</f>
        <v>0</v>
      </c>
      <c r="F3" s="10">
        <v>0</v>
      </c>
      <c r="G3" s="10">
        <f aca="true" t="shared" si="1" ref="G3:G16">F3*B3</f>
        <v>0</v>
      </c>
      <c r="H3" s="34">
        <f aca="true" t="shared" si="2" ref="H3:H16">E3+G3</f>
        <v>0</v>
      </c>
      <c r="J3" s="10"/>
      <c r="K3" s="24"/>
    </row>
    <row r="4" spans="1:11" ht="12.75">
      <c r="A4" s="14" t="s">
        <v>44</v>
      </c>
      <c r="B4" s="8">
        <v>1</v>
      </c>
      <c r="C4" s="9" t="s">
        <v>12</v>
      </c>
      <c r="D4" s="10">
        <v>0</v>
      </c>
      <c r="E4" s="10">
        <f t="shared" si="0"/>
        <v>0</v>
      </c>
      <c r="F4" s="10">
        <v>0</v>
      </c>
      <c r="G4" s="10">
        <f t="shared" si="1"/>
        <v>0</v>
      </c>
      <c r="H4" s="34">
        <f t="shared" si="2"/>
        <v>0</v>
      </c>
      <c r="J4" s="10"/>
      <c r="K4" s="24"/>
    </row>
    <row r="5" spans="1:11" ht="25.5">
      <c r="A5" s="18" t="s">
        <v>45</v>
      </c>
      <c r="B5" s="8">
        <v>2</v>
      </c>
      <c r="C5" s="9" t="s">
        <v>12</v>
      </c>
      <c r="D5" s="10">
        <v>0</v>
      </c>
      <c r="E5" s="10">
        <f t="shared" si="0"/>
        <v>0</v>
      </c>
      <c r="F5" s="10">
        <v>0</v>
      </c>
      <c r="G5" s="10">
        <f t="shared" si="1"/>
        <v>0</v>
      </c>
      <c r="H5" s="34">
        <f t="shared" si="2"/>
        <v>0</v>
      </c>
      <c r="J5" s="10"/>
      <c r="K5" s="24"/>
    </row>
    <row r="6" spans="1:11" ht="25.5">
      <c r="A6" s="18" t="s">
        <v>46</v>
      </c>
      <c r="B6" s="8">
        <v>2</v>
      </c>
      <c r="C6" s="9" t="s">
        <v>12</v>
      </c>
      <c r="D6" s="10">
        <v>0</v>
      </c>
      <c r="E6" s="10">
        <f t="shared" si="0"/>
        <v>0</v>
      </c>
      <c r="F6" s="10">
        <v>0</v>
      </c>
      <c r="G6" s="10">
        <f t="shared" si="1"/>
        <v>0</v>
      </c>
      <c r="H6" s="34">
        <f t="shared" si="2"/>
        <v>0</v>
      </c>
      <c r="J6" s="10"/>
      <c r="K6" s="24"/>
    </row>
    <row r="7" spans="1:11" ht="25.5">
      <c r="A7" s="18" t="s">
        <v>47</v>
      </c>
      <c r="B7" s="8">
        <v>1</v>
      </c>
      <c r="C7" s="9" t="s">
        <v>12</v>
      </c>
      <c r="D7" s="10">
        <v>0</v>
      </c>
      <c r="E7" s="10">
        <f t="shared" si="0"/>
        <v>0</v>
      </c>
      <c r="F7" s="10">
        <v>0</v>
      </c>
      <c r="G7" s="10">
        <f t="shared" si="1"/>
        <v>0</v>
      </c>
      <c r="H7" s="34">
        <f t="shared" si="2"/>
        <v>0</v>
      </c>
      <c r="J7" s="10"/>
      <c r="K7" s="24"/>
    </row>
    <row r="8" spans="1:11" ht="26.25" customHeight="1">
      <c r="A8" s="18" t="s">
        <v>48</v>
      </c>
      <c r="B8" s="8">
        <v>1</v>
      </c>
      <c r="C8" s="9" t="s">
        <v>49</v>
      </c>
      <c r="D8" s="10">
        <v>0</v>
      </c>
      <c r="E8" s="10">
        <f t="shared" si="0"/>
        <v>0</v>
      </c>
      <c r="F8" s="10">
        <v>0</v>
      </c>
      <c r="G8" s="10">
        <f t="shared" si="1"/>
        <v>0</v>
      </c>
      <c r="H8" s="34">
        <f t="shared" si="2"/>
        <v>0</v>
      </c>
      <c r="J8" s="10"/>
      <c r="K8" s="24"/>
    </row>
    <row r="9" spans="1:11" ht="25.5">
      <c r="A9" s="18" t="s">
        <v>50</v>
      </c>
      <c r="B9" s="25">
        <v>5</v>
      </c>
      <c r="C9" s="9" t="s">
        <v>12</v>
      </c>
      <c r="D9" s="10">
        <v>0</v>
      </c>
      <c r="E9" s="10">
        <f t="shared" si="0"/>
        <v>0</v>
      </c>
      <c r="F9" s="10">
        <v>0</v>
      </c>
      <c r="G9" s="10">
        <f t="shared" si="1"/>
        <v>0</v>
      </c>
      <c r="H9" s="34">
        <f t="shared" si="2"/>
        <v>0</v>
      </c>
      <c r="J9" s="10"/>
      <c r="K9" s="24"/>
    </row>
    <row r="10" spans="1:11" ht="25.5">
      <c r="A10" s="18" t="s">
        <v>51</v>
      </c>
      <c r="B10" s="25">
        <v>3</v>
      </c>
      <c r="C10" s="9" t="s">
        <v>12</v>
      </c>
      <c r="D10" s="10">
        <v>0</v>
      </c>
      <c r="E10" s="10">
        <f t="shared" si="0"/>
        <v>0</v>
      </c>
      <c r="F10" s="10">
        <v>0</v>
      </c>
      <c r="G10" s="10">
        <f t="shared" si="1"/>
        <v>0</v>
      </c>
      <c r="H10" s="34">
        <f t="shared" si="2"/>
        <v>0</v>
      </c>
      <c r="J10" s="10"/>
      <c r="K10" s="24"/>
    </row>
    <row r="11" spans="1:11" ht="38.25">
      <c r="A11" s="18" t="s">
        <v>52</v>
      </c>
      <c r="B11" s="25">
        <v>3</v>
      </c>
      <c r="C11" s="9" t="s">
        <v>12</v>
      </c>
      <c r="D11" s="10">
        <v>0</v>
      </c>
      <c r="E11" s="10">
        <f t="shared" si="0"/>
        <v>0</v>
      </c>
      <c r="F11" s="10">
        <v>0</v>
      </c>
      <c r="G11" s="10">
        <f t="shared" si="1"/>
        <v>0</v>
      </c>
      <c r="H11" s="34">
        <f t="shared" si="2"/>
        <v>0</v>
      </c>
      <c r="J11" s="10"/>
      <c r="K11" s="24"/>
    </row>
    <row r="12" spans="1:8" ht="12.75">
      <c r="A12" s="20" t="s">
        <v>29</v>
      </c>
      <c r="B12" s="8">
        <v>750</v>
      </c>
      <c r="C12" s="9" t="s">
        <v>14</v>
      </c>
      <c r="D12" s="10">
        <v>0</v>
      </c>
      <c r="E12" s="10">
        <f t="shared" si="0"/>
        <v>0</v>
      </c>
      <c r="F12" s="10">
        <v>0</v>
      </c>
      <c r="G12" s="10">
        <f t="shared" si="1"/>
        <v>0</v>
      </c>
      <c r="H12" s="34">
        <f t="shared" si="2"/>
        <v>0</v>
      </c>
    </row>
    <row r="13" spans="1:8" ht="12.75">
      <c r="A13" s="14" t="s">
        <v>33</v>
      </c>
      <c r="B13" s="8">
        <v>1</v>
      </c>
      <c r="C13" s="9" t="s">
        <v>12</v>
      </c>
      <c r="D13" s="10">
        <v>0</v>
      </c>
      <c r="E13" s="10">
        <f t="shared" si="0"/>
        <v>0</v>
      </c>
      <c r="F13" s="10">
        <v>0</v>
      </c>
      <c r="G13" s="10">
        <f t="shared" si="1"/>
        <v>0</v>
      </c>
      <c r="H13" s="34">
        <f t="shared" si="2"/>
        <v>0</v>
      </c>
    </row>
    <row r="14" spans="1:8" ht="12.75">
      <c r="A14" s="14" t="s">
        <v>34</v>
      </c>
      <c r="B14" s="8">
        <v>1</v>
      </c>
      <c r="C14" s="9" t="s">
        <v>12</v>
      </c>
      <c r="D14" s="10">
        <v>0</v>
      </c>
      <c r="E14" s="10">
        <f t="shared" si="0"/>
        <v>0</v>
      </c>
      <c r="F14" s="10">
        <v>0</v>
      </c>
      <c r="G14" s="10">
        <f t="shared" si="1"/>
        <v>0</v>
      </c>
      <c r="H14" s="34">
        <f t="shared" si="2"/>
        <v>0</v>
      </c>
    </row>
    <row r="15" spans="1:8" ht="12.75">
      <c r="A15" s="14" t="s">
        <v>35</v>
      </c>
      <c r="B15" s="8">
        <v>1</v>
      </c>
      <c r="C15" s="9" t="s">
        <v>12</v>
      </c>
      <c r="D15" s="10">
        <v>0</v>
      </c>
      <c r="E15" s="10">
        <f t="shared" si="0"/>
        <v>0</v>
      </c>
      <c r="F15" s="10">
        <v>0</v>
      </c>
      <c r="G15" s="10">
        <f t="shared" si="1"/>
        <v>0</v>
      </c>
      <c r="H15" s="34">
        <f t="shared" si="2"/>
        <v>0</v>
      </c>
    </row>
    <row r="16" spans="1:8" ht="12.75">
      <c r="A16" s="14" t="s">
        <v>18</v>
      </c>
      <c r="B16" s="8">
        <v>1</v>
      </c>
      <c r="C16" s="9" t="s">
        <v>12</v>
      </c>
      <c r="D16" s="10">
        <v>0</v>
      </c>
      <c r="E16" s="10">
        <f t="shared" si="0"/>
        <v>0</v>
      </c>
      <c r="F16" s="10">
        <v>0</v>
      </c>
      <c r="G16" s="10">
        <f t="shared" si="1"/>
        <v>0</v>
      </c>
      <c r="H16" s="34">
        <f t="shared" si="2"/>
        <v>0</v>
      </c>
    </row>
    <row r="19" spans="1:8" ht="15">
      <c r="A19" s="26" t="s">
        <v>19</v>
      </c>
      <c r="B19" s="27"/>
      <c r="C19" s="27"/>
      <c r="D19" s="27"/>
      <c r="E19" s="39">
        <f>SUM(E3:E16)</f>
        <v>0</v>
      </c>
      <c r="F19" s="40"/>
      <c r="G19" s="41">
        <f>SUM(G3:G16)</f>
        <v>0</v>
      </c>
      <c r="H19" s="42">
        <f>E19+G19</f>
        <v>0</v>
      </c>
    </row>
    <row r="20" spans="1:8" ht="15">
      <c r="A20" s="28" t="s">
        <v>20</v>
      </c>
      <c r="B20" s="7"/>
      <c r="C20" s="7"/>
      <c r="D20" s="7"/>
      <c r="E20" s="7"/>
      <c r="F20" s="7"/>
      <c r="G20" s="29"/>
      <c r="H20" s="43">
        <f>H19*0.27</f>
        <v>0</v>
      </c>
    </row>
    <row r="21" spans="1:8" ht="15.75">
      <c r="A21" s="30" t="s">
        <v>21</v>
      </c>
      <c r="B21" s="31"/>
      <c r="C21" s="31"/>
      <c r="D21" s="31"/>
      <c r="E21" s="31"/>
      <c r="F21" s="31"/>
      <c r="G21" s="32"/>
      <c r="H21" s="44">
        <f>H19*1.27</f>
        <v>0</v>
      </c>
    </row>
  </sheetData>
  <sheetProtection selectLockedCells="1" selectUnlockedCells="1"/>
  <printOptions/>
  <pageMargins left="0.7805555555555556" right="0.3402777777777778" top="1.0444444444444445" bottom="0.2916666666666667" header="0.5583333333333333" footer="0.5118055555555555"/>
  <pageSetup firstPageNumber="1" useFirstPageNumber="1" horizontalDpi="300" verticalDpi="300" orientation="landscape" paperSize="9"/>
  <headerFooter alignWithMargins="0">
    <oddHeader>&amp;CSzombathely, Kőszegi u.
Parkoló kialakítás&amp;R2017. július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Geronimo</dc:creator>
  <cp:keywords/>
  <dc:description/>
  <cp:lastModifiedBy>Mészáros Tünde</cp:lastModifiedBy>
  <dcterms:created xsi:type="dcterms:W3CDTF">2018-11-08T12:17:56Z</dcterms:created>
  <dcterms:modified xsi:type="dcterms:W3CDTF">2019-01-17T14:32:57Z</dcterms:modified>
  <cp:category/>
  <cp:version/>
  <cp:contentType/>
  <cp:contentStatus/>
</cp:coreProperties>
</file>